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summary\"/>
    </mc:Choice>
  </mc:AlternateContent>
  <xr:revisionPtr revIDLastSave="0" documentId="13_ncr:1_{E5B5FA0E-E795-48DF-88D8-1A54881186CA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31" i="1" l="1"/>
  <c r="E37" i="1"/>
  <c r="E38" i="1"/>
  <c r="E39" i="1"/>
  <c r="E36" i="1"/>
</calcChain>
</file>

<file path=xl/sharedStrings.xml><?xml version="1.0" encoding="utf-8"?>
<sst xmlns="http://schemas.openxmlformats.org/spreadsheetml/2006/main" count="75" uniqueCount="45">
  <si>
    <t>Expense Description</t>
  </si>
  <si>
    <t>Credit Card Invoice (CAD)</t>
  </si>
  <si>
    <t>Item Receipt File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</si>
  <si>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</si>
  <si>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</si>
  <si>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</si>
  <si>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</si>
  <si>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</si>
  <si>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</si>
  <si>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</si>
  <si>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</si>
  <si>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</si>
  <si>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</si>
  <si>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Orbital sander and face mask from Canadian Tire</t>
  </si>
  <si>
    <t>Screws, aluminium tape, nuts and bolts from Home Depot</t>
  </si>
  <si>
    <t>Screw, aluminium tape from Canadian Tire</t>
  </si>
  <si>
    <t>Face masks, cables from Canadian  Tire</t>
  </si>
  <si>
    <t>3x Aluminium Paper, vinyl tape, regular tape from Canadian Tire</t>
  </si>
  <si>
    <t>Aljoscha</t>
  </si>
  <si>
    <t>Ari</t>
  </si>
  <si>
    <t>Amount (CAD)</t>
  </si>
  <si>
    <t>Miscellaneous Project Materials</t>
  </si>
  <si>
    <t>CAT5e copper cable (10m)</t>
  </si>
  <si>
    <t>P100 respirator mask</t>
  </si>
  <si>
    <t>Manual handsaw x2 + Handsaw replacement blades</t>
  </si>
  <si>
    <t>OV/P100 respirator mask</t>
  </si>
  <si>
    <t>Leandro</t>
  </si>
  <si>
    <t>Ventilation box fan</t>
  </si>
  <si>
    <t>Hoses and links</t>
  </si>
  <si>
    <t>Presentation boards</t>
  </si>
  <si>
    <t>Main Tooling Equipment (Makerspace, 7A.4)</t>
  </si>
  <si>
    <t xml:space="preserve">Compressor, saw, saw blade set, face masks from Home Depot </t>
  </si>
  <si>
    <t>Electronic Materials</t>
  </si>
  <si>
    <t>10x Rigid Populated printed circuit board from JLCPCB</t>
  </si>
  <si>
    <t>32x MICROFC-60035-SMT-TR Silicon Photomultipiers (SiPM)</t>
  </si>
  <si>
    <t>b.pdf</t>
  </si>
  <si>
    <t>TOTAL</t>
  </si>
  <si>
    <t>Poster for Sciecne Fest</t>
  </si>
  <si>
    <t>xtxiatianyi@gmail.com</t>
  </si>
  <si>
    <t>ziegleraljoscha@gmail.com</t>
  </si>
  <si>
    <t>pemle2007@gmail.com</t>
  </si>
  <si>
    <t>aripolterovich@gmail.com</t>
  </si>
  <si>
    <t>a.pdf</t>
  </si>
  <si>
    <t>c.pdf</t>
  </si>
  <si>
    <t>d.pdf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</si>
</sst>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  <font>
      <sz val="11"/>
      <color theme="3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rgb="FF00B05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  <xf numFmtId="0" fontId="5" fillId="0" borderId="0" applyNumberFormat="0" applyFill="0" applyBorder="0" applyAlignment="0" applyProtection="0"/>
  </cellStyleXfs>
  <cellXfs count="22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  <xf numFmtId="0" fontId="0" fillId="4" borderId="0" xfId="0" applyFill="1"/>
    <xf numFmtId="0" fontId="0" fillId="0" borderId="0" xfId="0" applyAlignment="1">
      <alignment horizontal="right"/>
    </xf>
    <xf numFmtId="0" fontId="5" fillId="0" borderId="0" xfId="3" applyFill="1"/>
    <xf numFmtId="0" fontId="5" fillId="0" borderId="0" xfId="3"/>
    <xf numFmtId="0" fontId="5" fillId="0" borderId="0" xfId="3" applyAlignment="1">
      <alignment vertical="center" wrapText="1"/>
    </xf>
    <xf numFmtId="0" fontId="6" fillId="0" borderId="0" xfId="0" applyFont="1" applyAlignment="1">
      <alignment vertical="top" wrapText="1"/>
    </xf>
    <xf numFmtId="0" fontId="0" fillId="0" borderId="0" xfId="0" applyAlignment="1">
      <alignment vertical="top"/>
    </xf>
    <xf numFmtId="2" fontId="4" fillId="0" borderId="0" xfId="1" applyNumberFormat="1" applyFont="1" applyFill="1" applyBorder="1" applyAlignment="1">
      <alignment horizontal="right" wrapText="1"/>
    </xf>
  </cellXfs>
  <cellStyles count="4">
    <cellStyle name="Calculation" xfId="2" builtinId="22"/>
    <cellStyle name="Heading 3" xfId="1" builtinId="18"/>
    <cellStyle name="Hyperlink" xfId="3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16</xdr:row>
      <xdr:rowOff>25400</xdr:rowOff>
    </xdr:from>
    <xdr:to>
      <xdr:col>3</xdr:col>
      <xdr:colOff>5191126</xdr:colOff>
      <xdr:row>16</xdr:row>
      <xdr:rowOff>1047871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15</xdr:row>
      <xdr:rowOff>35379</xdr:rowOff>
    </xdr:from>
    <xdr:to>
      <xdr:col>3</xdr:col>
      <xdr:colOff>5153026</xdr:colOff>
      <xdr:row>15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14</xdr:row>
      <xdr:rowOff>28065</xdr:rowOff>
    </xdr:from>
    <xdr:to>
      <xdr:col>3</xdr:col>
      <xdr:colOff>2301875</xdr:colOff>
      <xdr:row>15</xdr:row>
      <xdr:rowOff>18581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7</xdr:row>
      <xdr:rowOff>9084</xdr:rowOff>
    </xdr:from>
    <xdr:to>
      <xdr:col>3</xdr:col>
      <xdr:colOff>2294791</xdr:colOff>
      <xdr:row>8</xdr:row>
      <xdr:rowOff>210345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25</xdr:row>
      <xdr:rowOff>13655</xdr:rowOff>
    </xdr:from>
    <xdr:to>
      <xdr:col>3</xdr:col>
      <xdr:colOff>2465387</xdr:colOff>
      <xdr:row>25</xdr:row>
      <xdr:rowOff>3515321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22</xdr:row>
      <xdr:rowOff>60428</xdr:rowOff>
    </xdr:from>
    <xdr:to>
      <xdr:col>3</xdr:col>
      <xdr:colOff>3222796</xdr:colOff>
      <xdr:row>22</xdr:row>
      <xdr:rowOff>4341294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17</xdr:row>
      <xdr:rowOff>129238</xdr:rowOff>
    </xdr:from>
    <xdr:to>
      <xdr:col>3</xdr:col>
      <xdr:colOff>2063751</xdr:colOff>
      <xdr:row>17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23632</xdr:colOff>
      <xdr:row>23</xdr:row>
      <xdr:rowOff>4320943</xdr:rowOff>
    </xdr:from>
    <xdr:to>
      <xdr:col>3</xdr:col>
      <xdr:colOff>2894717</xdr:colOff>
      <xdr:row>24</xdr:row>
      <xdr:rowOff>3905251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5235168" y="69866550"/>
          <a:ext cx="2871085" cy="3979415"/>
        </a:xfrm>
        <a:prstGeom prst="rect">
          <a:avLst/>
        </a:prstGeom>
      </xdr:spPr>
    </xdr:pic>
    <xdr:clientData/>
  </xdr:twoCellAnchor>
  <xdr:twoCellAnchor editAs="oneCell">
    <xdr:from>
      <xdr:col>3</xdr:col>
      <xdr:colOff>10727</xdr:colOff>
      <xdr:row>25</xdr:row>
      <xdr:rowOff>3707406</xdr:rowOff>
    </xdr:from>
    <xdr:to>
      <xdr:col>3</xdr:col>
      <xdr:colOff>2028824</xdr:colOff>
      <xdr:row>26</xdr:row>
      <xdr:rowOff>3427747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4440968" y="78420390"/>
          <a:ext cx="3577966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8</xdr:row>
      <xdr:rowOff>47550</xdr:rowOff>
    </xdr:from>
    <xdr:to>
      <xdr:col>3</xdr:col>
      <xdr:colOff>2487789</xdr:colOff>
      <xdr:row>8</xdr:row>
      <xdr:rowOff>3744855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2</xdr:col>
      <xdr:colOff>1158774</xdr:colOff>
      <xdr:row>26</xdr:row>
      <xdr:rowOff>3304515</xdr:rowOff>
    </xdr:from>
    <xdr:to>
      <xdr:col>3</xdr:col>
      <xdr:colOff>2111277</xdr:colOff>
      <xdr:row>28</xdr:row>
      <xdr:rowOff>33736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5187849" y="81095190"/>
          <a:ext cx="2133603" cy="3291946"/>
        </a:xfrm>
        <a:prstGeom prst="rect">
          <a:avLst/>
        </a:prstGeom>
      </xdr:spPr>
    </xdr:pic>
    <xdr:clientData/>
  </xdr:twoCellAnchor>
  <xdr:twoCellAnchor editAs="oneCell">
    <xdr:from>
      <xdr:col>3</xdr:col>
      <xdr:colOff>34420</xdr:colOff>
      <xdr:row>28</xdr:row>
      <xdr:rowOff>91249</xdr:rowOff>
    </xdr:from>
    <xdr:to>
      <xdr:col>3</xdr:col>
      <xdr:colOff>1958240</xdr:colOff>
      <xdr:row>28</xdr:row>
      <xdr:rowOff>3457256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33949" y="84426720"/>
          <a:ext cx="1923820" cy="3366007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16</xdr:row>
      <xdr:rowOff>1959429</xdr:rowOff>
    </xdr:from>
    <xdr:to>
      <xdr:col>3</xdr:col>
      <xdr:colOff>3456214</xdr:colOff>
      <xdr:row>16</xdr:row>
      <xdr:rowOff>3374609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15</xdr:row>
      <xdr:rowOff>1401537</xdr:rowOff>
    </xdr:from>
    <xdr:to>
      <xdr:col>3</xdr:col>
      <xdr:colOff>3170465</xdr:colOff>
      <xdr:row>15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2621647</xdr:colOff>
      <xdr:row>9</xdr:row>
      <xdr:rowOff>3671818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69F32B-CC3F-111E-692B-12BC43F75B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7331"/>
        <a:stretch/>
      </xdr:blipFill>
      <xdr:spPr>
        <a:xfrm>
          <a:off x="5199529" y="8236324"/>
          <a:ext cx="2621647" cy="3675529"/>
        </a:xfrm>
        <a:prstGeom prst="rect">
          <a:avLst/>
        </a:prstGeom>
      </xdr:spPr>
    </xdr:pic>
    <xdr:clientData/>
  </xdr:twoCellAnchor>
  <xdr:twoCellAnchor editAs="oneCell">
    <xdr:from>
      <xdr:col>3</xdr:col>
      <xdr:colOff>11208</xdr:colOff>
      <xdr:row>18</xdr:row>
      <xdr:rowOff>1</xdr:rowOff>
    </xdr:from>
    <xdr:to>
      <xdr:col>3</xdr:col>
      <xdr:colOff>2566148</xdr:colOff>
      <xdr:row>18</xdr:row>
      <xdr:rowOff>3357548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2B18F-DE06-8A35-DC3E-0451FAAAE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0004"/>
        <a:stretch/>
      </xdr:blipFill>
      <xdr:spPr>
        <a:xfrm>
          <a:off x="5210737" y="26064883"/>
          <a:ext cx="2554940" cy="3357547"/>
        </a:xfrm>
        <a:prstGeom prst="rect">
          <a:avLst/>
        </a:prstGeom>
      </xdr:spPr>
    </xdr:pic>
    <xdr:clientData/>
  </xdr:twoCellAnchor>
  <xdr:twoCellAnchor editAs="oneCell">
    <xdr:from>
      <xdr:col>3</xdr:col>
      <xdr:colOff>22413</xdr:colOff>
      <xdr:row>10</xdr:row>
      <xdr:rowOff>47624</xdr:rowOff>
    </xdr:from>
    <xdr:to>
      <xdr:col>3</xdr:col>
      <xdr:colOff>1539447</xdr:colOff>
      <xdr:row>10</xdr:row>
      <xdr:rowOff>3674528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C1323F-73DC-52B4-4D75-C2BFE00184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381" t="112" r="36870" b="44741"/>
        <a:stretch/>
      </xdr:blipFill>
      <xdr:spPr>
        <a:xfrm>
          <a:off x="5217868" y="26786897"/>
          <a:ext cx="1517034" cy="3626904"/>
        </a:xfrm>
        <a:prstGeom prst="rect">
          <a:avLst/>
        </a:prstGeom>
      </xdr:spPr>
    </xdr:pic>
    <xdr:clientData/>
  </xdr:twoCellAnchor>
  <xdr:twoCellAnchor editAs="oneCell">
    <xdr:from>
      <xdr:col>3</xdr:col>
      <xdr:colOff>86590</xdr:colOff>
      <xdr:row>10</xdr:row>
      <xdr:rowOff>4272642</xdr:rowOff>
    </xdr:from>
    <xdr:to>
      <xdr:col>3</xdr:col>
      <xdr:colOff>1477753</xdr:colOff>
      <xdr:row>12</xdr:row>
      <xdr:rowOff>191366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3F41F13-5DF5-89AD-A3C8-6234664B3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045" y="31011915"/>
          <a:ext cx="1391163" cy="5062724"/>
        </a:xfrm>
        <a:prstGeom prst="rect">
          <a:avLst/>
        </a:prstGeom>
      </xdr:spPr>
    </xdr:pic>
    <xdr:clientData/>
  </xdr:twoCellAnchor>
  <xdr:twoCellAnchor editAs="oneCell">
    <xdr:from>
      <xdr:col>3</xdr:col>
      <xdr:colOff>34928</xdr:colOff>
      <xdr:row>20</xdr:row>
      <xdr:rowOff>409451</xdr:rowOff>
    </xdr:from>
    <xdr:to>
      <xdr:col>3</xdr:col>
      <xdr:colOff>2770909</xdr:colOff>
      <xdr:row>21</xdr:row>
      <xdr:rowOff>4537363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DC315FA-FE93-32B7-FCD9-44899507C6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610"/>
        <a:stretch/>
      </xdr:blipFill>
      <xdr:spPr>
        <a:xfrm>
          <a:off x="5230383" y="56416451"/>
          <a:ext cx="2735981" cy="45608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2051874</xdr:colOff>
      <xdr:row>23</xdr:row>
      <xdr:rowOff>4108119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2E82B6D-49B6-75F9-8054-00AB0DA7E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47934563"/>
          <a:ext cx="2051874" cy="4095749"/>
        </a:xfrm>
        <a:prstGeom prst="rect">
          <a:avLst/>
        </a:prstGeom>
      </xdr:spPr>
    </xdr:pic>
    <xdr:clientData/>
  </xdr:twoCellAnchor>
  <xdr:twoCellAnchor editAs="oneCell">
    <xdr:from>
      <xdr:col>3</xdr:col>
      <xdr:colOff>2166938</xdr:colOff>
      <xdr:row>23</xdr:row>
      <xdr:rowOff>95250</xdr:rowOff>
    </xdr:from>
    <xdr:to>
      <xdr:col>3</xdr:col>
      <xdr:colOff>4300017</xdr:colOff>
      <xdr:row>23</xdr:row>
      <xdr:rowOff>4108119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A10DD1B-578F-66EE-6102-AFE3C4A95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688" y="48029813"/>
          <a:ext cx="2133079" cy="4000499"/>
        </a:xfrm>
        <a:prstGeom prst="rect">
          <a:avLst/>
        </a:prstGeom>
      </xdr:spPr>
    </xdr:pic>
    <xdr:clientData/>
  </xdr:twoCellAnchor>
  <xdr:twoCellAnchor editAs="oneCell">
    <xdr:from>
      <xdr:col>3</xdr:col>
      <xdr:colOff>52084</xdr:colOff>
      <xdr:row>1</xdr:row>
      <xdr:rowOff>70161</xdr:rowOff>
    </xdr:from>
    <xdr:to>
      <xdr:col>3</xdr:col>
      <xdr:colOff>2486707</xdr:colOff>
      <xdr:row>1</xdr:row>
      <xdr:rowOff>3868254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4327E20-5EBA-439A-8C63-9E89A430BC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72" t="5118" r="52712" b="48276"/>
        <a:stretch/>
      </xdr:blipFill>
      <xdr:spPr bwMode="auto">
        <a:xfrm>
          <a:off x="5263620" y="328697"/>
          <a:ext cx="2434623" cy="3798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39009</xdr:colOff>
      <xdr:row>4</xdr:row>
      <xdr:rowOff>49105</xdr:rowOff>
    </xdr:from>
    <xdr:to>
      <xdr:col>3</xdr:col>
      <xdr:colOff>5769659</xdr:colOff>
      <xdr:row>4</xdr:row>
      <xdr:rowOff>4816929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74FD5D2-4B71-4FD6-8075-702461DCF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0545" y="8852926"/>
          <a:ext cx="5730650" cy="4767824"/>
        </a:xfrm>
        <a:prstGeom prst="rect">
          <a:avLst/>
        </a:prstGeom>
      </xdr:spPr>
    </xdr:pic>
    <xdr:clientData/>
  </xdr:twoCellAnchor>
  <xdr:twoCellAnchor editAs="oneCell">
    <xdr:from>
      <xdr:col>2</xdr:col>
      <xdr:colOff>1162050</xdr:colOff>
      <xdr:row>3</xdr:row>
      <xdr:rowOff>0</xdr:rowOff>
    </xdr:from>
    <xdr:to>
      <xdr:col>3</xdr:col>
      <xdr:colOff>3600451</xdr:colOff>
      <xdr:row>3</xdr:row>
      <xdr:rowOff>1850627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390223C-9FE3-4E0C-9547-93AACB793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0" y="4552950"/>
          <a:ext cx="3619501" cy="1850627"/>
        </a:xfrm>
        <a:prstGeom prst="rect">
          <a:avLst/>
        </a:prstGeom>
      </xdr:spPr>
    </xdr:pic>
    <xdr:clientData/>
  </xdr:twoCellAnchor>
  <xdr:twoCellAnchor editAs="oneCell">
    <xdr:from>
      <xdr:col>3</xdr:col>
      <xdr:colOff>3574596</xdr:colOff>
      <xdr:row>3</xdr:row>
      <xdr:rowOff>19050</xdr:rowOff>
    </xdr:from>
    <xdr:to>
      <xdr:col>3</xdr:col>
      <xdr:colOff>8196672</xdr:colOff>
      <xdr:row>3</xdr:row>
      <xdr:rowOff>3782786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40C49EB-76E7-4337-8A8A-B16386D98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86132" y="5012871"/>
          <a:ext cx="4622076" cy="37637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2726108</xdr:colOff>
      <xdr:row>29</xdr:row>
      <xdr:rowOff>4935990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9F7AB4E-EEC0-C6F1-3AFA-3F1C9EDAF0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0981"/>
        <a:stretch/>
      </xdr:blipFill>
      <xdr:spPr>
        <a:xfrm>
          <a:off x="5238750" y="87939563"/>
          <a:ext cx="2726108" cy="492918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mailto:pemle2007@gmail.com" TargetMode="External"/><Relationship Id="rId2" Type="http://schemas.openxmlformats.org/officeDocument/2006/relationships/hyperlink" Target="mailto:ziegleraljoscha@gmail.com" TargetMode="External"/><Relationship Id="rId1" Type="http://schemas.openxmlformats.org/officeDocument/2006/relationships/hyperlink" Target="mailto:xtxiatianyi@gmail.com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mailto:aripolterovich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BI40"/>
  <sheetViews>
    <sheetView tabSelected="1" topLeftCell="A30" zoomScale="55" zoomScaleNormal="55" workbookViewId="0">
      <selection activeCell="V30" sqref="V30"/>
    </sheetView>
  </sheetViews>
  <sheetFormatPr defaultColWidth="8.85546875" defaultRowHeight="15"/>
  <cols>
    <col min="1" max="1" width="42.7109375" customWidth="1"/>
    <col min="2" max="3" width="17.7109375" customWidth="1"/>
    <col min="4" max="4" width="126.28515625" customWidth="1"/>
    <col min="5" max="5" width="14.85546875" customWidth="1"/>
    <col min="6" max="6" width="35.85546875" customWidth="1"/>
    <col min="35" max="35" width="8.85546875" customWidth="1"/>
    <col min="60" max="60" width="8.85546875" customWidth="1"/>
  </cols>
  <sheetData>
    <row r="1" spans="1:61" ht="20.25">
      <c r="A1" s="4" t="s">
        <v>30</v>
      </c>
      <c r="B1" s="5"/>
      <c r="C1" s="5"/>
      <c r="D1" s="5"/>
      <c r="E1" s="5"/>
    </row>
    <row r="2" spans="1:61" ht="351.75" customHeight="1">
      <c r="A2" s="2" t="s">
        <v>31</v>
      </c>
      <c r="B2" s="2"/>
      <c r="C2" s="2" t="s">
        <v>18</v>
      </c>
      <c r="E2" s="14">
        <v>397.45</v>
      </c>
    </row>
    <row r="3" spans="1:61" s="5" customFormat="1" ht="21" customHeight="1">
      <c r="A3" s="4" t="s">
        <v>32</v>
      </c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  <c r="AW3"/>
      <c r="AX3"/>
      <c r="AY3"/>
      <c r="AZ3"/>
      <c r="BA3"/>
      <c r="BB3"/>
      <c r="BC3"/>
      <c r="BD3"/>
      <c r="BE3"/>
      <c r="BF3"/>
      <c r="BG3"/>
      <c r="BH3"/>
      <c r="BI3"/>
    </row>
    <row r="4" spans="1:61" ht="300" customHeight="1">
      <c r="A4" s="2" t="s">
        <v>33</v>
      </c>
      <c r="B4" s="19" t="s">
        <v>42</v>
      </c>
      <c r="C4" s="2" t="s">
        <v>9</v>
      </c>
      <c r="D4" s="2"/>
      <c r="E4" s="14">
        <v>620.58000000000004</v>
      </c>
    </row>
    <row r="5" spans="1:61" ht="393.75" customHeight="1">
      <c r="A5" s="2" t="s">
        <v>34</v>
      </c>
      <c r="B5" s="19" t="s">
        <v>35</v>
      </c>
      <c r="C5" s="2" t="s">
        <v>9</v>
      </c>
      <c r="D5" s="2"/>
      <c r="E5" s="14">
        <v>1345.77</v>
      </c>
    </row>
    <row r="6" spans="1:61" ht="20.25">
      <c r="A6" s="4" t="s">
        <v>6</v>
      </c>
      <c r="B6" s="5"/>
      <c r="C6" s="5"/>
      <c r="D6" s="5"/>
      <c r="E6" s="5"/>
    </row>
    <row r="7" spans="1:61" ht="54" customHeight="1" thickBot="1">
      <c r="A7" s="3" t="s">
        <v>0</v>
      </c>
      <c r="B7" s="3" t="s">
        <v>2</v>
      </c>
      <c r="C7" s="3" t="s">
        <v>8</v>
      </c>
      <c r="D7" s="3" t="s">
        <v>1</v>
      </c>
      <c r="E7" s="6" t="s">
        <v>20</v>
      </c>
    </row>
    <row r="8" spans="1:61" ht="291" customHeight="1">
      <c r="A8" s="2" t="s">
        <v>5</v>
      </c>
      <c r="B8" s="2"/>
      <c r="C8" s="2" t="s">
        <v>9</v>
      </c>
      <c r="E8" s="9">
        <v>137.93</v>
      </c>
    </row>
    <row r="9" spans="1:61" ht="336" customHeight="1">
      <c r="A9" s="2" t="s">
        <v>16</v>
      </c>
      <c r="B9" s="2"/>
      <c r="C9" s="2" t="s">
        <v>18</v>
      </c>
      <c r="E9" s="9">
        <v>101.16</v>
      </c>
    </row>
    <row r="10" spans="1:61" s="5" customFormat="1" ht="318" customHeight="1">
      <c r="A10" s="2" t="s">
        <v>25</v>
      </c>
      <c r="B10" s="2"/>
      <c r="C10" s="2" t="s">
        <v>9</v>
      </c>
      <c r="D10"/>
      <c r="E10" s="9">
        <v>91.97</v>
      </c>
      <c r="F10"/>
      <c r="G10"/>
      <c r="H10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  <c r="AC10"/>
      <c r="AD10"/>
      <c r="AE10"/>
      <c r="AF10"/>
      <c r="AG10"/>
      <c r="AH10"/>
      <c r="AI10"/>
      <c r="AJ10"/>
      <c r="AK10"/>
      <c r="AL10"/>
      <c r="AM10"/>
      <c r="AN10"/>
      <c r="AO10"/>
      <c r="AP10"/>
      <c r="AQ10"/>
      <c r="AR10"/>
      <c r="AS10"/>
      <c r="AT10"/>
      <c r="AU10"/>
      <c r="AV10"/>
      <c r="AW10"/>
      <c r="AX10"/>
      <c r="AY10"/>
      <c r="AZ10"/>
      <c r="BA10"/>
      <c r="BB10"/>
      <c r="BC10"/>
      <c r="BD10"/>
      <c r="BE10"/>
      <c r="BF10"/>
      <c r="BG10"/>
      <c r="BH10"/>
      <c r="BI10"/>
    </row>
    <row r="11" spans="1:61" ht="340.5" customHeight="1">
      <c r="A11" s="2" t="s">
        <v>23</v>
      </c>
      <c r="B11" s="2"/>
      <c r="C11" s="2" t="s">
        <v>26</v>
      </c>
      <c r="E11" s="9">
        <v>68.97</v>
      </c>
    </row>
    <row r="12" spans="1:61" ht="378.75" customHeight="1">
      <c r="A12" s="2" t="s">
        <v>27</v>
      </c>
      <c r="B12" s="2"/>
      <c r="C12" s="2" t="s">
        <v>9</v>
      </c>
      <c r="E12" s="9">
        <v>57.48</v>
      </c>
    </row>
    <row r="13" spans="1:61" ht="30" customHeight="1">
      <c r="A13" s="4" t="s">
        <v>7</v>
      </c>
      <c r="B13" s="5"/>
      <c r="C13" s="5"/>
      <c r="D13" s="5"/>
      <c r="E13" s="10"/>
    </row>
    <row r="14" spans="1:61" ht="33.75" customHeight="1" thickBot="1">
      <c r="A14" s="3" t="s">
        <v>0</v>
      </c>
      <c r="B14" s="3" t="s">
        <v>2</v>
      </c>
      <c r="C14" s="3" t="s">
        <v>8</v>
      </c>
      <c r="D14" s="3" t="s">
        <v>1</v>
      </c>
      <c r="E14" s="11"/>
    </row>
    <row r="15" spans="1:61" ht="291" customHeight="1">
      <c r="A15" s="2" t="s">
        <v>10</v>
      </c>
      <c r="B15" s="2"/>
      <c r="C15" s="2" t="s">
        <v>9</v>
      </c>
      <c r="E15" s="9">
        <v>90.8</v>
      </c>
    </row>
    <row r="16" spans="1:61" ht="267.95" customHeight="1">
      <c r="A16" s="2" t="s">
        <v>4</v>
      </c>
      <c r="B16" s="19" t="s">
        <v>43</v>
      </c>
      <c r="C16" s="2" t="s">
        <v>19</v>
      </c>
      <c r="E16" s="9">
        <v>20.68</v>
      </c>
    </row>
    <row r="17" spans="1:61" s="5" customFormat="1" ht="273" customHeight="1">
      <c r="A17" s="2" t="s">
        <v>3</v>
      </c>
      <c r="B17" s="19" t="s">
        <v>44</v>
      </c>
      <c r="C17" s="2" t="s">
        <v>19</v>
      </c>
      <c r="D17" s="2"/>
      <c r="E17" s="9">
        <v>35.229999999999997</v>
      </c>
      <c r="F17"/>
      <c r="G17"/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  <c r="BF17"/>
      <c r="BG17"/>
      <c r="BH17"/>
      <c r="BI17"/>
    </row>
    <row r="18" spans="1:61" ht="294" customHeight="1">
      <c r="A18" s="2" t="s">
        <v>13</v>
      </c>
      <c r="B18" s="2"/>
      <c r="C18" s="2" t="s">
        <v>9</v>
      </c>
      <c r="D18" s="2"/>
      <c r="E18" s="9">
        <v>124.15</v>
      </c>
    </row>
    <row r="19" spans="1:61" ht="363" customHeight="1">
      <c r="A19" s="2" t="s">
        <v>24</v>
      </c>
      <c r="B19" s="2"/>
      <c r="C19" s="2" t="s">
        <v>9</v>
      </c>
      <c r="D19" s="2"/>
      <c r="E19" s="9">
        <v>54.01</v>
      </c>
    </row>
    <row r="20" spans="1:61" ht="32.25" customHeight="1">
      <c r="A20" s="4" t="s">
        <v>21</v>
      </c>
      <c r="B20" s="5"/>
      <c r="C20" s="5"/>
      <c r="D20" s="5"/>
      <c r="E20" s="10"/>
    </row>
    <row r="21" spans="1:61" ht="33.75" customHeight="1" thickBot="1">
      <c r="A21" s="3" t="s">
        <v>0</v>
      </c>
      <c r="B21" s="3" t="s">
        <v>2</v>
      </c>
      <c r="C21" s="3" t="s">
        <v>8</v>
      </c>
      <c r="D21" s="3" t="s">
        <v>1</v>
      </c>
      <c r="E21" s="12"/>
    </row>
    <row r="22" spans="1:61" ht="365.1" customHeight="1">
      <c r="A22" s="20" t="s">
        <v>28</v>
      </c>
      <c r="B22" s="20"/>
      <c r="C22" s="20" t="s">
        <v>9</v>
      </c>
      <c r="D22" s="20"/>
      <c r="E22" s="21">
        <v>36.53</v>
      </c>
    </row>
    <row r="23" spans="1:61" ht="348.75" customHeight="1">
      <c r="A23" s="2" t="s">
        <v>11</v>
      </c>
      <c r="B23" s="2"/>
      <c r="C23" s="2" t="s">
        <v>18</v>
      </c>
      <c r="D23" s="2"/>
      <c r="E23" s="9">
        <v>8.0500000000000007</v>
      </c>
    </row>
    <row r="24" spans="1:61" ht="345.75" customHeight="1">
      <c r="A24" s="2" t="s">
        <v>29</v>
      </c>
      <c r="B24" s="2"/>
      <c r="C24" s="2" t="s">
        <v>9</v>
      </c>
      <c r="D24" s="2"/>
      <c r="E24" s="9">
        <v>17.260000000000002</v>
      </c>
    </row>
    <row r="25" spans="1:61" ht="318.75" customHeight="1">
      <c r="A25" s="2" t="s">
        <v>12</v>
      </c>
      <c r="B25" s="2"/>
      <c r="C25" s="2" t="s">
        <v>18</v>
      </c>
      <c r="D25" s="2"/>
      <c r="E25" s="9">
        <v>32.729999999999997</v>
      </c>
    </row>
    <row r="26" spans="1:61" ht="303.75" customHeight="1">
      <c r="A26" s="2" t="s">
        <v>14</v>
      </c>
      <c r="B26" s="2"/>
      <c r="C26" s="2" t="s">
        <v>18</v>
      </c>
      <c r="D26" s="2"/>
      <c r="E26" s="9">
        <v>119.23</v>
      </c>
    </row>
    <row r="27" spans="1:61" ht="272.25" customHeight="1">
      <c r="A27" s="2" t="s">
        <v>15</v>
      </c>
      <c r="B27" s="2"/>
      <c r="C27" s="2" t="s">
        <v>18</v>
      </c>
      <c r="D27" s="2"/>
      <c r="E27" s="9">
        <v>39.049999999999997</v>
      </c>
    </row>
    <row r="28" spans="1:61" ht="244.5" customHeight="1">
      <c r="A28" s="2" t="s">
        <v>17</v>
      </c>
      <c r="B28" s="2"/>
      <c r="C28" s="2" t="s">
        <v>18</v>
      </c>
      <c r="E28" s="9">
        <v>64.33</v>
      </c>
    </row>
    <row r="29" spans="1:61" ht="281.25" customHeight="1">
      <c r="A29" s="2" t="s">
        <v>22</v>
      </c>
      <c r="B29" s="2"/>
      <c r="C29" s="2" t="s">
        <v>9</v>
      </c>
      <c r="E29" s="9">
        <v>14.37</v>
      </c>
    </row>
    <row r="30" spans="1:61" ht="402.75" customHeight="1">
      <c r="A30" s="2" t="s">
        <v>37</v>
      </c>
      <c r="B30" s="2"/>
      <c r="C30" s="2" t="s">
        <v>9</v>
      </c>
      <c r="E30" s="9">
        <v>36.770000000000003</v>
      </c>
    </row>
    <row r="31" spans="1:61">
      <c r="A31" s="2"/>
      <c r="B31" s="7"/>
      <c r="C31" s="7"/>
      <c r="D31" s="8" t="s">
        <v>36</v>
      </c>
      <c r="E31" s="13">
        <f>SUM(E1:E30)</f>
        <v>3514.5000000000005</v>
      </c>
    </row>
    <row r="32" spans="1:61">
      <c r="A32" s="1"/>
    </row>
    <row r="36" spans="4:6">
      <c r="D36" s="15" t="s">
        <v>9</v>
      </c>
      <c r="E36" s="9">
        <f>SUMIF(C1:C30, D36, E1:E30)</f>
        <v>2627.6200000000003</v>
      </c>
      <c r="F36" s="16" t="s">
        <v>38</v>
      </c>
    </row>
    <row r="37" spans="4:6">
      <c r="D37" s="15" t="s">
        <v>18</v>
      </c>
      <c r="E37" s="9">
        <f>SUMIF(C2:C31, D37, E2:E31)</f>
        <v>762</v>
      </c>
      <c r="F37" s="17" t="s">
        <v>39</v>
      </c>
    </row>
    <row r="38" spans="4:6">
      <c r="D38" s="15" t="s">
        <v>26</v>
      </c>
      <c r="E38" s="9">
        <f>SUMIF(C3:C32, D38, E3:E32)</f>
        <v>68.97</v>
      </c>
      <c r="F38" s="18" t="s">
        <v>40</v>
      </c>
    </row>
    <row r="39" spans="4:6">
      <c r="D39" s="15" t="s">
        <v>19</v>
      </c>
      <c r="E39" s="9">
        <f>SUMIF(C4:C33, D39, E4:E33)</f>
        <v>55.91</v>
      </c>
      <c r="F39" s="18" t="s">
        <v>41</v>
      </c>
    </row>
    <row r="40" spans="4:6">
      <c r="E40" s="9"/>
    </row>
  </sheetData>
  <hyperlinks>
    <hyperlink ref="F36" r:id="rId1" xr:uid="{6307D58F-C21D-449A-A344-A40B06798F24}"/>
    <hyperlink ref="F37" r:id="rId2" xr:uid="{39218F68-6132-4706-9831-A49E0D0667E9}"/>
    <hyperlink ref="F38" r:id="rId3" xr:uid="{8C8D3483-5C2C-48AB-AC63-A4E2BCB22186}"/>
    <hyperlink ref="F39" r:id="rId4" xr:uid="{3E2CB901-B162-490C-BC93-26B9E32AFE5F}"/>
  </hyperlinks>
  <pageMargins left="0.7" right="0.7" top="0.75" bottom="0.75" header="0.3" footer="0.3"/>
  <pageSetup scale="35" fitToHeight="0" orientation="portrait" r:id="rId5"/>
  <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2025-05-08T01:03:45Z</cp:lastPrinted>
  <dcterms:created xsi:type="dcterms:W3CDTF">2025-03-09T01:55:06Z</dcterms:created>
  <dcterms:modified xsi:type="dcterms:W3CDTF">2025-05-08T01:13:20Z</dcterms:modified>
</cp:coreProperties>
</file>